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555" windowWidth="14670" windowHeight="7590"/>
  </bookViews>
  <sheets>
    <sheet name="001" sheetId="3" r:id="rId1"/>
  </sheets>
  <calcPr calcId="144525"/>
</workbook>
</file>

<file path=xl/calcChain.xml><?xml version="1.0" encoding="utf-8"?>
<calcChain xmlns="http://schemas.openxmlformats.org/spreadsheetml/2006/main">
  <c r="J45" i="3" l="1"/>
  <c r="J43" i="3"/>
  <c r="J41" i="3"/>
  <c r="J39" i="3"/>
  <c r="J37" i="3"/>
  <c r="J35" i="3"/>
  <c r="J33" i="3"/>
  <c r="J31" i="3"/>
  <c r="J29" i="3"/>
  <c r="J27" i="3"/>
  <c r="J25" i="3"/>
  <c r="J23" i="3"/>
  <c r="J21" i="3"/>
  <c r="J13" i="3" l="1"/>
  <c r="J19" i="3"/>
  <c r="J17" i="3"/>
  <c r="J15" i="3"/>
  <c r="J11" i="3"/>
  <c r="J9" i="3"/>
  <c r="J7" i="3"/>
  <c r="J46" i="3" l="1"/>
</calcChain>
</file>

<file path=xl/sharedStrings.xml><?xml version="1.0" encoding="utf-8"?>
<sst xmlns="http://schemas.openxmlformats.org/spreadsheetml/2006/main" count="102" uniqueCount="45">
  <si>
    <t>№ п.п (вида товара)</t>
  </si>
  <si>
    <t>Наименование  товара</t>
  </si>
  <si>
    <t>Характеристика товара</t>
  </si>
  <si>
    <t>Кол-во</t>
  </si>
  <si>
    <t>Единичные цены (тарифы)</t>
  </si>
  <si>
    <t>1*</t>
  </si>
  <si>
    <t>2*</t>
  </si>
  <si>
    <t>Средняя цена, руб.</t>
  </si>
  <si>
    <t>Начальная цена, руб.</t>
  </si>
  <si>
    <t xml:space="preserve">ИТОГО </t>
  </si>
  <si>
    <t>Ед.     товара</t>
  </si>
  <si>
    <t>ИТОГО</t>
  </si>
  <si>
    <t>ВСЕГО: начальная (максимальная) цена гражданско правового договора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</si>
  <si>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</si>
  <si>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МБОУ "Гимназия"</t>
  </si>
  <si>
    <t xml:space="preserve">Метод определения начальной (максимальной) цены: метод сопоставимых рыночных цен </t>
  </si>
  <si>
    <t>Ф.И.О.  руководителя     К.А. Булгакова    Подпись ______________________</t>
  </si>
  <si>
    <t>Учебник</t>
  </si>
  <si>
    <t xml:space="preserve"> входящий № 94 от 23.06.2015 г.</t>
  </si>
  <si>
    <t xml:space="preserve"> входящий № 92 от 23.06.2015 г.</t>
  </si>
  <si>
    <t xml:space="preserve"> входящий № 93 от 23.06.2015 г.</t>
  </si>
  <si>
    <t>компл.</t>
  </si>
  <si>
    <t>шт.</t>
  </si>
  <si>
    <t>IV. Обоснование начальной (максимальной) цены гражданско-правового договора на поставку учебников для образовательного процесса</t>
  </si>
  <si>
    <t>Дата составления сводной  таблицы    06.07.2015  года</t>
  </si>
  <si>
    <t>Баранов М.Т. ФГОС, Русский язык, онлайн поддержка, 6 класс, 2 части, выпуск 2015 года</t>
  </si>
  <si>
    <t>Данилов А.А., ФГОС, История России  с древнейших времён до конца 16 века, онлайн поддержка, 6 класс, выпуск 2015 года</t>
  </si>
  <si>
    <t>Spotlight, Быкова Н.И., ФГОС, Английский в фокусе онлайн поддержка, 2 класс, выпуск  2015 года</t>
  </si>
  <si>
    <t>Spotlight, Быкова Н.И., ФГОС, Английский в фокусе онлайн поддержка, 4 класс, переплёт твердый, выпуск  2015 года</t>
  </si>
  <si>
    <t>Школа России, Климанова Л.Ф., ФГОС, Литературное чтение, онлайн поддержка, 1 класс, 2 части, переплёт твердый, выпуск 2015 года</t>
  </si>
  <si>
    <t>Школа России, Моро .М.И., ФГОС, Математика, онлайн поддержка, 4 класс, 2 части, выпуск 2015 года</t>
  </si>
  <si>
    <t>Вертикаль, Габриелян О.С.,  ФГОС, Химия, 8 класс,  переплёт твердый, выпуск 2015 года</t>
  </si>
  <si>
    <t>Агибалова Е.В. ФГОС, История средних веков. 6 класс, мягкая обложка, выпуск  2015 года</t>
  </si>
  <si>
    <t>Боголюбов Л.Н., Обществознание с СD , ФГОС, 8 класс, выпуск 2015 года</t>
  </si>
  <si>
    <t>Виленский М.Я. Физическая культура, ФГОС, 5-7 класс, переплёт твердый, выпуск 2015 года</t>
  </si>
  <si>
    <t>Данилов А.А. История России 19 век, ФГОС, 8 класс, мягкая обложка, выпуск  2015 года</t>
  </si>
  <si>
    <t>Полякова А.В. ФГОС, Русский язык, 4 класс, 2 части, мягкая обложка, выпуск 2015 года</t>
  </si>
  <si>
    <t>Spotlight, Быкова Н.И., ФГОС, 3 класс, английский в фокусе + СD, выпуск  2015 года</t>
  </si>
  <si>
    <t>Starlight, Быкова Н.И., ФГОС, 10 класс, звездный английский язык, выпуск 2015 года</t>
  </si>
  <si>
    <t>Starlight, Быкова Н.И., ФГОС, 3 класс, 2 части, звездный английский язык, выпуск 2015 года</t>
  </si>
  <si>
    <t>Starlight, Быкова Н.И., ФГОС, 4 класс, 2 части, звездный английский язык, выпуск  2015 года</t>
  </si>
  <si>
    <t xml:space="preserve"> Дмитриева Н.Я., ФГОС, Окружающий мир, 4 класс, 2 части, интегральная обложка, выпуск  2015 года</t>
  </si>
  <si>
    <t xml:space="preserve"> Свиридова В.Ю.. ФГОС, Литературное чтение, 4 класс, 2 части, комплект, интегральная обложка, выпуск  2015 года</t>
  </si>
  <si>
    <t>Семакин И.Г., ФГОС, Информатика, Базовый уровень, 10 класс, выпуск 2015 года</t>
  </si>
  <si>
    <t>Семакин И.Г., ФГОС, Информатика, Базовый уровень, 11 класс, выпуск 2015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</si>
</sst>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.0_р_._-;\-* #,##0.0_р_._-;_-* &quot;-&quot;??_р_._-;_-@_-"/>
    <numFmt numFmtId="165" formatCode="0.0"/>
  </numFmts>
  <fonts count="14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7">
    <xf numFmtId="0" fontId="0" fillId="0" borderId="0" xfId="0"/>
    <xf numFmtId="0" fontId="3" fillId="2" borderId="1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/>
    </xf>
    <xf numFmtId="0" fontId="10" fillId="2" borderId="2" xfId="0" applyFont="1" applyFill="1" applyBorder="1" applyAlignment="1">
      <alignment vertical="center"/>
    </xf>
    <xf numFmtId="0" fontId="8" fillId="2" borderId="0" xfId="0" applyFont="1" applyFill="1" applyAlignment="1"/>
    <xf numFmtId="0" fontId="3" fillId="2" borderId="1" xfId="0" applyFont="1" applyFill="1" applyBorder="1" applyAlignment="1">
      <alignment horizontal="left" vertical="center"/>
    </xf>
    <xf numFmtId="0" fontId="6" fillId="2" borderId="0" xfId="0" applyFont="1" applyFill="1" applyAlignment="1"/>
    <xf numFmtId="0" fontId="3" fillId="2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/>
    </xf>
    <xf numFmtId="0" fontId="11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/>
    </xf>
    <xf numFmtId="0" fontId="6" fillId="2" borderId="0" xfId="0" applyFont="1" applyFill="1"/>
    <xf numFmtId="2" fontId="6" fillId="2" borderId="1" xfId="0" applyNumberFormat="1" applyFont="1" applyFill="1" applyBorder="1" applyAlignment="1">
      <alignment horizontal="center"/>
    </xf>
    <xf numFmtId="2" fontId="11" fillId="2" borderId="1" xfId="0" applyNumberFormat="1" applyFont="1" applyFill="1" applyBorder="1" applyAlignment="1">
      <alignment horizontal="center"/>
    </xf>
    <xf numFmtId="2" fontId="11" fillId="2" borderId="0" xfId="0" applyNumberFormat="1" applyFont="1" applyFill="1" applyBorder="1" applyAlignment="1">
      <alignment horizontal="center"/>
    </xf>
    <xf numFmtId="0" fontId="6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Alignment="1"/>
    <xf numFmtId="165" fontId="6" fillId="2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 wrapText="1"/>
    </xf>
    <xf numFmtId="2" fontId="11" fillId="2" borderId="0" xfId="0" applyNumberFormat="1" applyFont="1" applyFill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1" fillId="2" borderId="0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3" fillId="3" borderId="0" xfId="0" applyFont="1" applyFill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/>
    <xf numFmtId="0" fontId="6" fillId="2" borderId="0" xfId="0" applyFont="1" applyFill="1" applyAlignment="1"/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zoomScaleNormal="100" workbookViewId="0">
      <selection activeCell="A46" sqref="A46:I46"/>
    </sheetView>
  </sheetViews>
  <sheetFormatPr defaultRowHeight="15" x14ac:dyDescent="0.25"/>
  <cols>
    <col min="1" max="1" width="6.5703125" style="28" customWidth="1"/>
    <col min="2" max="2" width="17.42578125" style="28" customWidth="1"/>
    <col min="3" max="3" width="56.140625" style="33" customWidth="1"/>
    <col min="4" max="4" width="8.85546875" style="48" customWidth="1"/>
    <col min="5" max="5" width="7.140625" style="51" customWidth="1"/>
    <col min="6" max="8" width="8" style="28" customWidth="1"/>
    <col min="9" max="9" width="9.140625" style="37"/>
    <col min="10" max="10" width="10.5703125" style="28" customWidth="1"/>
    <col min="11" max="16384" width="9.140625" style="28"/>
  </cols>
  <sheetData>
    <row r="1" spans="1:10" ht="28.5" customHeight="1" x14ac:dyDescent="0.25">
      <c r="A1" s="54" t="s">
        <v>23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x14ac:dyDescent="0.25">
      <c r="A2" s="3" t="s">
        <v>13</v>
      </c>
      <c r="B2" s="3"/>
      <c r="C2" s="3"/>
      <c r="D2" s="42"/>
      <c r="F2" s="14"/>
      <c r="G2" s="14"/>
      <c r="H2" s="14"/>
      <c r="J2" s="14"/>
    </row>
    <row r="3" spans="1:10" ht="15.75" x14ac:dyDescent="0.25">
      <c r="A3" s="20" t="s">
        <v>15</v>
      </c>
      <c r="B3" s="4"/>
      <c r="C3" s="4"/>
      <c r="D3" s="42"/>
      <c r="E3" s="49"/>
      <c r="F3" s="21"/>
      <c r="G3" s="21"/>
      <c r="H3" s="21"/>
      <c r="I3" s="39"/>
      <c r="J3" s="15"/>
    </row>
    <row r="4" spans="1:10" ht="27.75" customHeight="1" x14ac:dyDescent="0.25">
      <c r="A4" s="55" t="s">
        <v>0</v>
      </c>
      <c r="B4" s="56" t="s">
        <v>1</v>
      </c>
      <c r="C4" s="57" t="s">
        <v>2</v>
      </c>
      <c r="D4" s="56" t="s">
        <v>10</v>
      </c>
      <c r="E4" s="58" t="s">
        <v>3</v>
      </c>
      <c r="F4" s="60" t="s">
        <v>4</v>
      </c>
      <c r="G4" s="60"/>
      <c r="H4" s="60"/>
      <c r="I4" s="59" t="s">
        <v>7</v>
      </c>
      <c r="J4" s="56" t="s">
        <v>8</v>
      </c>
    </row>
    <row r="5" spans="1:10" ht="25.5" customHeight="1" x14ac:dyDescent="0.25">
      <c r="A5" s="55"/>
      <c r="B5" s="56"/>
      <c r="C5" s="57"/>
      <c r="D5" s="56"/>
      <c r="E5" s="58"/>
      <c r="F5" s="22" t="s">
        <v>5</v>
      </c>
      <c r="G5" s="22" t="s">
        <v>6</v>
      </c>
      <c r="H5" s="22"/>
      <c r="I5" s="59"/>
      <c r="J5" s="56"/>
    </row>
    <row r="6" spans="1:10" ht="30" x14ac:dyDescent="0.25">
      <c r="A6" s="41">
        <v>1</v>
      </c>
      <c r="B6" s="41" t="s">
        <v>17</v>
      </c>
      <c r="C6" s="41" t="s">
        <v>25</v>
      </c>
      <c r="D6" s="43" t="s">
        <v>21</v>
      </c>
      <c r="E6" s="52">
        <v>30</v>
      </c>
      <c r="F6" s="23">
        <v>712.93</v>
      </c>
      <c r="G6" s="23">
        <v>716</v>
      </c>
      <c r="H6" s="23">
        <v>713</v>
      </c>
      <c r="I6" s="38">
        <v>714</v>
      </c>
      <c r="J6" s="19"/>
    </row>
    <row r="7" spans="1:10" x14ac:dyDescent="0.25">
      <c r="A7" s="63" t="s">
        <v>11</v>
      </c>
      <c r="B7" s="63"/>
      <c r="C7" s="63"/>
      <c r="D7" s="63"/>
      <c r="E7" s="63"/>
      <c r="F7" s="63"/>
      <c r="G7" s="63"/>
      <c r="H7" s="63"/>
      <c r="I7" s="63"/>
      <c r="J7" s="29">
        <f>I6*E6</f>
        <v>21420</v>
      </c>
    </row>
    <row r="8" spans="1:10" ht="45" x14ac:dyDescent="0.25">
      <c r="A8" s="41">
        <v>2</v>
      </c>
      <c r="B8" s="41" t="s">
        <v>17</v>
      </c>
      <c r="C8" s="41" t="s">
        <v>26</v>
      </c>
      <c r="D8" s="43" t="s">
        <v>22</v>
      </c>
      <c r="E8" s="52">
        <v>100</v>
      </c>
      <c r="F8" s="22">
        <v>547.04</v>
      </c>
      <c r="G8" s="22">
        <v>551</v>
      </c>
      <c r="H8" s="22">
        <v>548</v>
      </c>
      <c r="I8" s="38">
        <v>549</v>
      </c>
      <c r="J8" s="19"/>
    </row>
    <row r="9" spans="1:10" x14ac:dyDescent="0.25">
      <c r="A9" s="63" t="s">
        <v>11</v>
      </c>
      <c r="B9" s="64"/>
      <c r="C9" s="64"/>
      <c r="D9" s="64"/>
      <c r="E9" s="64"/>
      <c r="F9" s="64"/>
      <c r="G9" s="64"/>
      <c r="H9" s="64"/>
      <c r="I9" s="64"/>
      <c r="J9" s="29">
        <f>I8*E8</f>
        <v>54900</v>
      </c>
    </row>
    <row r="10" spans="1:10" ht="30" x14ac:dyDescent="0.25">
      <c r="A10" s="41">
        <v>3</v>
      </c>
      <c r="B10" s="41" t="s">
        <v>17</v>
      </c>
      <c r="C10" s="41" t="s">
        <v>27</v>
      </c>
      <c r="D10" s="43" t="s">
        <v>22</v>
      </c>
      <c r="E10" s="52">
        <v>80</v>
      </c>
      <c r="F10" s="22">
        <v>665.2</v>
      </c>
      <c r="G10" s="22">
        <v>669</v>
      </c>
      <c r="H10" s="22">
        <v>666</v>
      </c>
      <c r="I10" s="38">
        <v>667</v>
      </c>
      <c r="J10" s="19"/>
    </row>
    <row r="11" spans="1:10" x14ac:dyDescent="0.25">
      <c r="A11" s="63" t="s">
        <v>11</v>
      </c>
      <c r="B11" s="63"/>
      <c r="C11" s="63"/>
      <c r="D11" s="63"/>
      <c r="E11" s="63"/>
      <c r="F11" s="63"/>
      <c r="G11" s="63"/>
      <c r="H11" s="63"/>
      <c r="I11" s="63"/>
      <c r="J11" s="29">
        <f>I10*E10</f>
        <v>53360</v>
      </c>
    </row>
    <row r="12" spans="1:10" ht="30" x14ac:dyDescent="0.25">
      <c r="A12" s="41">
        <v>4</v>
      </c>
      <c r="B12" s="41" t="s">
        <v>17</v>
      </c>
      <c r="C12" s="41" t="s">
        <v>28</v>
      </c>
      <c r="D12" s="43" t="s">
        <v>22</v>
      </c>
      <c r="E12" s="52">
        <v>80</v>
      </c>
      <c r="F12" s="36">
        <v>731.81</v>
      </c>
      <c r="G12" s="35">
        <v>735</v>
      </c>
      <c r="H12" s="35">
        <v>732</v>
      </c>
      <c r="I12" s="38">
        <v>733</v>
      </c>
      <c r="J12" s="5"/>
    </row>
    <row r="13" spans="1:10" x14ac:dyDescent="0.25">
      <c r="A13" s="65" t="s">
        <v>9</v>
      </c>
      <c r="B13" s="65"/>
      <c r="C13" s="65"/>
      <c r="D13" s="65"/>
      <c r="E13" s="65"/>
      <c r="F13" s="65"/>
      <c r="G13" s="65"/>
      <c r="H13" s="65"/>
      <c r="I13" s="65"/>
      <c r="J13" s="29">
        <f>I12*E12</f>
        <v>58640</v>
      </c>
    </row>
    <row r="14" spans="1:10" ht="45" x14ac:dyDescent="0.25">
      <c r="A14" s="41">
        <v>5</v>
      </c>
      <c r="B14" s="41" t="s">
        <v>17</v>
      </c>
      <c r="C14" s="41" t="s">
        <v>29</v>
      </c>
      <c r="D14" s="43" t="s">
        <v>21</v>
      </c>
      <c r="E14" s="52">
        <v>105</v>
      </c>
      <c r="F14" s="36">
        <v>593.5</v>
      </c>
      <c r="G14" s="35">
        <v>597</v>
      </c>
      <c r="H14" s="35">
        <v>594</v>
      </c>
      <c r="I14" s="38">
        <v>595</v>
      </c>
      <c r="J14" s="5"/>
    </row>
    <row r="15" spans="1:10" x14ac:dyDescent="0.25">
      <c r="A15" s="65" t="s">
        <v>9</v>
      </c>
      <c r="B15" s="65"/>
      <c r="C15" s="65"/>
      <c r="D15" s="65"/>
      <c r="E15" s="65"/>
      <c r="F15" s="65"/>
      <c r="G15" s="65"/>
      <c r="H15" s="65"/>
      <c r="I15" s="65"/>
      <c r="J15" s="29">
        <f>I14*E14</f>
        <v>62475</v>
      </c>
    </row>
    <row r="16" spans="1:10" ht="30" x14ac:dyDescent="0.25">
      <c r="A16" s="41">
        <v>6</v>
      </c>
      <c r="B16" s="41" t="s">
        <v>17</v>
      </c>
      <c r="C16" s="41" t="s">
        <v>30</v>
      </c>
      <c r="D16" s="43" t="s">
        <v>21</v>
      </c>
      <c r="E16" s="52">
        <v>25</v>
      </c>
      <c r="F16" s="24">
        <v>743.79</v>
      </c>
      <c r="G16" s="24">
        <v>747</v>
      </c>
      <c r="H16" s="24">
        <v>744</v>
      </c>
      <c r="I16" s="38">
        <v>745</v>
      </c>
      <c r="J16" s="29"/>
    </row>
    <row r="17" spans="1:10" x14ac:dyDescent="0.25">
      <c r="A17" s="17" t="s">
        <v>11</v>
      </c>
      <c r="B17" s="17"/>
      <c r="C17" s="6"/>
      <c r="D17" s="44"/>
      <c r="E17" s="53"/>
      <c r="F17" s="25"/>
      <c r="G17" s="25"/>
      <c r="H17" s="25"/>
      <c r="I17" s="38"/>
      <c r="J17" s="29">
        <f>I16*E16</f>
        <v>18625</v>
      </c>
    </row>
    <row r="18" spans="1:10" ht="30" x14ac:dyDescent="0.25">
      <c r="A18" s="41">
        <v>7</v>
      </c>
      <c r="B18" s="41" t="s">
        <v>17</v>
      </c>
      <c r="C18" s="41" t="s">
        <v>31</v>
      </c>
      <c r="D18" s="43" t="s">
        <v>22</v>
      </c>
      <c r="E18" s="52">
        <v>90</v>
      </c>
      <c r="F18" s="24">
        <v>423.9</v>
      </c>
      <c r="G18" s="24">
        <v>427</v>
      </c>
      <c r="H18" s="24">
        <v>424</v>
      </c>
      <c r="I18" s="38">
        <v>425</v>
      </c>
      <c r="J18" s="29"/>
    </row>
    <row r="19" spans="1:10" x14ac:dyDescent="0.25">
      <c r="A19" s="65" t="s">
        <v>11</v>
      </c>
      <c r="B19" s="65"/>
      <c r="C19" s="65"/>
      <c r="D19" s="65"/>
      <c r="E19" s="65"/>
      <c r="F19" s="65"/>
      <c r="G19" s="65"/>
      <c r="H19" s="65"/>
      <c r="I19" s="65"/>
      <c r="J19" s="29">
        <f>I18*E18</f>
        <v>38250</v>
      </c>
    </row>
    <row r="20" spans="1:10" ht="30" x14ac:dyDescent="0.25">
      <c r="A20" s="41">
        <v>8</v>
      </c>
      <c r="B20" s="41" t="s">
        <v>17</v>
      </c>
      <c r="C20" s="41" t="s">
        <v>32</v>
      </c>
      <c r="D20" s="43" t="s">
        <v>22</v>
      </c>
      <c r="E20" s="52">
        <v>105</v>
      </c>
      <c r="F20" s="24">
        <v>464.64</v>
      </c>
      <c r="G20" s="24">
        <v>468</v>
      </c>
      <c r="H20" s="24">
        <v>465</v>
      </c>
      <c r="I20" s="38">
        <v>466</v>
      </c>
      <c r="J20" s="29"/>
    </row>
    <row r="21" spans="1:10" x14ac:dyDescent="0.25">
      <c r="A21" s="65" t="s">
        <v>9</v>
      </c>
      <c r="B21" s="65"/>
      <c r="C21" s="65"/>
      <c r="D21" s="65"/>
      <c r="E21" s="65"/>
      <c r="F21" s="65"/>
      <c r="G21" s="65"/>
      <c r="H21" s="65"/>
      <c r="I21" s="65"/>
      <c r="J21" s="29">
        <f>I20*E20</f>
        <v>48930</v>
      </c>
    </row>
    <row r="22" spans="1:10" ht="30" x14ac:dyDescent="0.25">
      <c r="A22" s="41">
        <v>9</v>
      </c>
      <c r="B22" s="41" t="s">
        <v>17</v>
      </c>
      <c r="C22" s="41" t="s">
        <v>33</v>
      </c>
      <c r="D22" s="43" t="s">
        <v>22</v>
      </c>
      <c r="E22" s="52">
        <v>100</v>
      </c>
      <c r="F22" s="24">
        <v>522.77</v>
      </c>
      <c r="G22" s="24">
        <v>526</v>
      </c>
      <c r="H22" s="24">
        <v>523</v>
      </c>
      <c r="I22" s="38">
        <v>524</v>
      </c>
      <c r="J22" s="29"/>
    </row>
    <row r="23" spans="1:10" x14ac:dyDescent="0.25">
      <c r="A23" s="1" t="s">
        <v>11</v>
      </c>
      <c r="B23" s="1"/>
      <c r="C23" s="7"/>
      <c r="D23" s="44"/>
      <c r="E23" s="53"/>
      <c r="F23" s="26"/>
      <c r="G23" s="26"/>
      <c r="H23" s="26"/>
      <c r="I23" s="38"/>
      <c r="J23" s="29">
        <f>I22*E22</f>
        <v>52400</v>
      </c>
    </row>
    <row r="24" spans="1:10" ht="30" x14ac:dyDescent="0.25">
      <c r="A24" s="41">
        <v>10</v>
      </c>
      <c r="B24" s="41" t="s">
        <v>17</v>
      </c>
      <c r="C24" s="41" t="s">
        <v>34</v>
      </c>
      <c r="D24" s="43" t="s">
        <v>22</v>
      </c>
      <c r="E24" s="52">
        <v>30</v>
      </c>
      <c r="F24" s="24">
        <v>377.16</v>
      </c>
      <c r="G24" s="24">
        <v>381</v>
      </c>
      <c r="H24" s="24">
        <v>378</v>
      </c>
      <c r="I24" s="38">
        <v>379</v>
      </c>
      <c r="J24" s="29"/>
    </row>
    <row r="25" spans="1:10" x14ac:dyDescent="0.25">
      <c r="A25" s="65"/>
      <c r="B25" s="65"/>
      <c r="C25" s="65"/>
      <c r="D25" s="65"/>
      <c r="E25" s="65"/>
      <c r="F25" s="65"/>
      <c r="G25" s="65"/>
      <c r="H25" s="65"/>
      <c r="I25" s="65"/>
      <c r="J25" s="29">
        <f>I24*E24</f>
        <v>11370</v>
      </c>
    </row>
    <row r="26" spans="1:10" ht="30" x14ac:dyDescent="0.25">
      <c r="A26" s="41">
        <v>11</v>
      </c>
      <c r="B26" s="41" t="s">
        <v>17</v>
      </c>
      <c r="C26" s="41" t="s">
        <v>35</v>
      </c>
      <c r="D26" s="43" t="s">
        <v>22</v>
      </c>
      <c r="E26" s="52">
        <v>100</v>
      </c>
      <c r="F26" s="24">
        <v>508.93</v>
      </c>
      <c r="G26" s="24">
        <v>512</v>
      </c>
      <c r="H26" s="24">
        <v>509</v>
      </c>
      <c r="I26" s="38">
        <v>509</v>
      </c>
      <c r="J26" s="29"/>
    </row>
    <row r="27" spans="1:10" x14ac:dyDescent="0.25">
      <c r="A27" s="65" t="s">
        <v>11</v>
      </c>
      <c r="B27" s="65"/>
      <c r="C27" s="65"/>
      <c r="D27" s="65"/>
      <c r="E27" s="65"/>
      <c r="F27" s="65"/>
      <c r="G27" s="65"/>
      <c r="H27" s="65"/>
      <c r="I27" s="65"/>
      <c r="J27" s="29">
        <f>I26*E26</f>
        <v>50900</v>
      </c>
    </row>
    <row r="28" spans="1:10" ht="30" x14ac:dyDescent="0.25">
      <c r="A28" s="41">
        <v>12</v>
      </c>
      <c r="B28" s="41" t="s">
        <v>17</v>
      </c>
      <c r="C28" s="41" t="s">
        <v>36</v>
      </c>
      <c r="D28" s="43" t="s">
        <v>21</v>
      </c>
      <c r="E28" s="52">
        <v>70</v>
      </c>
      <c r="F28" s="24">
        <v>455.22</v>
      </c>
      <c r="G28" s="24">
        <v>449</v>
      </c>
      <c r="H28" s="24">
        <v>446</v>
      </c>
      <c r="I28" s="38">
        <v>450</v>
      </c>
      <c r="J28" s="29"/>
    </row>
    <row r="29" spans="1:10" x14ac:dyDescent="0.25">
      <c r="A29" s="66" t="s">
        <v>11</v>
      </c>
      <c r="B29" s="66"/>
      <c r="C29" s="66"/>
      <c r="D29" s="66"/>
      <c r="E29" s="66"/>
      <c r="F29" s="66"/>
      <c r="G29" s="66"/>
      <c r="H29" s="66"/>
      <c r="I29" s="66"/>
      <c r="J29" s="29">
        <f>I28*E28</f>
        <v>31500</v>
      </c>
    </row>
    <row r="30" spans="1:10" ht="30" x14ac:dyDescent="0.25">
      <c r="A30" s="41">
        <v>13</v>
      </c>
      <c r="B30" s="41" t="s">
        <v>17</v>
      </c>
      <c r="C30" s="41" t="s">
        <v>37</v>
      </c>
      <c r="D30" s="43" t="s">
        <v>22</v>
      </c>
      <c r="E30" s="52">
        <v>80</v>
      </c>
      <c r="F30" s="24">
        <v>731.81</v>
      </c>
      <c r="G30" s="24">
        <v>735</v>
      </c>
      <c r="H30" s="24">
        <v>732</v>
      </c>
      <c r="I30" s="38">
        <v>732</v>
      </c>
      <c r="J30" s="29"/>
    </row>
    <row r="31" spans="1:10" x14ac:dyDescent="0.25">
      <c r="A31" s="66" t="s">
        <v>11</v>
      </c>
      <c r="B31" s="66"/>
      <c r="C31" s="66"/>
      <c r="D31" s="66"/>
      <c r="E31" s="66"/>
      <c r="F31" s="66"/>
      <c r="G31" s="66"/>
      <c r="H31" s="66"/>
      <c r="I31" s="66"/>
      <c r="J31" s="29">
        <f>I30*E30</f>
        <v>58560</v>
      </c>
    </row>
    <row r="32" spans="1:10" ht="30" x14ac:dyDescent="0.25">
      <c r="A32" s="41">
        <v>14</v>
      </c>
      <c r="B32" s="41" t="s">
        <v>17</v>
      </c>
      <c r="C32" s="41" t="s">
        <v>38</v>
      </c>
      <c r="D32" s="43" t="s">
        <v>22</v>
      </c>
      <c r="E32" s="52">
        <v>10</v>
      </c>
      <c r="F32" s="24">
        <v>597.13</v>
      </c>
      <c r="G32" s="24">
        <v>601</v>
      </c>
      <c r="H32" s="24">
        <v>598</v>
      </c>
      <c r="I32" s="38">
        <v>598</v>
      </c>
      <c r="J32" s="29"/>
    </row>
    <row r="33" spans="1:10" x14ac:dyDescent="0.25">
      <c r="A33" s="66" t="s">
        <v>11</v>
      </c>
      <c r="B33" s="66"/>
      <c r="C33" s="66"/>
      <c r="D33" s="66"/>
      <c r="E33" s="66"/>
      <c r="F33" s="66"/>
      <c r="G33" s="66"/>
      <c r="H33" s="66"/>
      <c r="I33" s="66"/>
      <c r="J33" s="29">
        <f>I32*E32</f>
        <v>5980</v>
      </c>
    </row>
    <row r="34" spans="1:10" ht="30" x14ac:dyDescent="0.25">
      <c r="A34" s="41">
        <v>15</v>
      </c>
      <c r="B34" s="41" t="s">
        <v>17</v>
      </c>
      <c r="C34" s="41" t="s">
        <v>39</v>
      </c>
      <c r="D34" s="43" t="s">
        <v>21</v>
      </c>
      <c r="E34" s="52">
        <v>20</v>
      </c>
      <c r="F34" s="24">
        <v>753.95</v>
      </c>
      <c r="G34" s="24">
        <v>757</v>
      </c>
      <c r="H34" s="24">
        <v>754</v>
      </c>
      <c r="I34" s="38">
        <v>755</v>
      </c>
      <c r="J34" s="29"/>
    </row>
    <row r="35" spans="1:10" x14ac:dyDescent="0.25">
      <c r="A35" s="66" t="s">
        <v>11</v>
      </c>
      <c r="B35" s="66"/>
      <c r="C35" s="66"/>
      <c r="D35" s="66"/>
      <c r="E35" s="66"/>
      <c r="F35" s="66"/>
      <c r="G35" s="66"/>
      <c r="H35" s="66"/>
      <c r="I35" s="66"/>
      <c r="J35" s="29">
        <f>I34*E34</f>
        <v>15100</v>
      </c>
    </row>
    <row r="36" spans="1:10" ht="43.5" customHeight="1" x14ac:dyDescent="0.25">
      <c r="A36" s="41">
        <v>16</v>
      </c>
      <c r="B36" s="41" t="s">
        <v>17</v>
      </c>
      <c r="C36" s="41" t="s">
        <v>40</v>
      </c>
      <c r="D36" s="43" t="s">
        <v>21</v>
      </c>
      <c r="E36" s="52">
        <v>30</v>
      </c>
      <c r="F36" s="24">
        <v>754.31</v>
      </c>
      <c r="G36" s="24">
        <v>758</v>
      </c>
      <c r="H36" s="24">
        <v>755</v>
      </c>
      <c r="I36" s="38">
        <v>755</v>
      </c>
      <c r="J36" s="29"/>
    </row>
    <row r="37" spans="1:10" x14ac:dyDescent="0.25">
      <c r="A37" s="66" t="s">
        <v>11</v>
      </c>
      <c r="B37" s="66"/>
      <c r="C37" s="66"/>
      <c r="D37" s="66"/>
      <c r="E37" s="66"/>
      <c r="F37" s="66"/>
      <c r="G37" s="66"/>
      <c r="H37" s="66"/>
      <c r="I37" s="66"/>
      <c r="J37" s="29">
        <f>I36*E36</f>
        <v>22650</v>
      </c>
    </row>
    <row r="38" spans="1:10" ht="30" x14ac:dyDescent="0.25">
      <c r="A38" s="41">
        <v>17</v>
      </c>
      <c r="B38" s="41" t="s">
        <v>17</v>
      </c>
      <c r="C38" s="41" t="s">
        <v>41</v>
      </c>
      <c r="D38" s="43" t="s">
        <v>21</v>
      </c>
      <c r="E38" s="52">
        <v>80</v>
      </c>
      <c r="F38" s="24">
        <v>681.53</v>
      </c>
      <c r="G38" s="24">
        <v>685</v>
      </c>
      <c r="H38" s="24">
        <v>682</v>
      </c>
      <c r="I38" s="38">
        <v>683</v>
      </c>
      <c r="J38" s="29"/>
    </row>
    <row r="39" spans="1:10" x14ac:dyDescent="0.25">
      <c r="A39" s="66" t="s">
        <v>11</v>
      </c>
      <c r="B39" s="66"/>
      <c r="C39" s="66"/>
      <c r="D39" s="66"/>
      <c r="E39" s="66"/>
      <c r="F39" s="66"/>
      <c r="G39" s="66"/>
      <c r="H39" s="66"/>
      <c r="I39" s="66"/>
      <c r="J39" s="29">
        <f>I38*E38</f>
        <v>54640</v>
      </c>
    </row>
    <row r="40" spans="1:10" ht="30" x14ac:dyDescent="0.25">
      <c r="A40" s="41">
        <v>18</v>
      </c>
      <c r="B40" s="41" t="s">
        <v>17</v>
      </c>
      <c r="C40" s="41" t="s">
        <v>42</v>
      </c>
      <c r="D40" s="43" t="s">
        <v>21</v>
      </c>
      <c r="E40" s="52">
        <v>80</v>
      </c>
      <c r="F40" s="24">
        <v>681.35</v>
      </c>
      <c r="G40" s="24">
        <v>685</v>
      </c>
      <c r="H40" s="24">
        <v>682</v>
      </c>
      <c r="I40" s="38">
        <v>683</v>
      </c>
      <c r="J40" s="29"/>
    </row>
    <row r="41" spans="1:10" x14ac:dyDescent="0.25">
      <c r="A41" s="66" t="s">
        <v>11</v>
      </c>
      <c r="B41" s="66"/>
      <c r="C41" s="66"/>
      <c r="D41" s="66"/>
      <c r="E41" s="66"/>
      <c r="F41" s="66"/>
      <c r="G41" s="66"/>
      <c r="H41" s="66"/>
      <c r="I41" s="66"/>
      <c r="J41" s="29">
        <f>I40*E40</f>
        <v>54640</v>
      </c>
    </row>
    <row r="42" spans="1:10" ht="30" x14ac:dyDescent="0.25">
      <c r="A42" s="41">
        <v>19</v>
      </c>
      <c r="B42" s="41" t="s">
        <v>17</v>
      </c>
      <c r="C42" s="41" t="s">
        <v>43</v>
      </c>
      <c r="D42" s="43" t="s">
        <v>22</v>
      </c>
      <c r="E42" s="52">
        <v>50</v>
      </c>
      <c r="F42" s="24">
        <v>257.60000000000002</v>
      </c>
      <c r="G42" s="24">
        <v>261</v>
      </c>
      <c r="H42" s="24">
        <v>258</v>
      </c>
      <c r="I42" s="38">
        <v>258</v>
      </c>
      <c r="J42" s="29"/>
    </row>
    <row r="43" spans="1:10" x14ac:dyDescent="0.25">
      <c r="A43" s="66" t="s">
        <v>11</v>
      </c>
      <c r="B43" s="66"/>
      <c r="C43" s="66"/>
      <c r="D43" s="66"/>
      <c r="E43" s="66"/>
      <c r="F43" s="66"/>
      <c r="G43" s="66"/>
      <c r="H43" s="66"/>
      <c r="I43" s="66"/>
      <c r="J43" s="29">
        <f>I42*E42</f>
        <v>12900</v>
      </c>
    </row>
    <row r="44" spans="1:10" ht="30" x14ac:dyDescent="0.25">
      <c r="A44" s="41">
        <v>20</v>
      </c>
      <c r="B44" s="41" t="s">
        <v>17</v>
      </c>
      <c r="C44" s="41" t="s">
        <v>44</v>
      </c>
      <c r="D44" s="43" t="s">
        <v>22</v>
      </c>
      <c r="E44" s="52">
        <v>50</v>
      </c>
      <c r="F44" s="24">
        <v>244.72</v>
      </c>
      <c r="G44" s="24">
        <v>248</v>
      </c>
      <c r="H44" s="24">
        <v>245</v>
      </c>
      <c r="I44" s="38">
        <v>245</v>
      </c>
      <c r="J44" s="29"/>
    </row>
    <row r="45" spans="1:10" x14ac:dyDescent="0.25">
      <c r="A45" s="66" t="s">
        <v>11</v>
      </c>
      <c r="B45" s="66"/>
      <c r="C45" s="66"/>
      <c r="D45" s="66"/>
      <c r="E45" s="66"/>
      <c r="F45" s="66"/>
      <c r="G45" s="66"/>
      <c r="H45" s="66"/>
      <c r="I45" s="66"/>
      <c r="J45" s="29">
        <f>I44*E44</f>
        <v>12250</v>
      </c>
    </row>
    <row r="46" spans="1:10" x14ac:dyDescent="0.25">
      <c r="A46" s="66" t="s">
        <v>12</v>
      </c>
      <c r="B46" s="66"/>
      <c r="C46" s="66"/>
      <c r="D46" s="66"/>
      <c r="E46" s="66"/>
      <c r="F46" s="66"/>
      <c r="G46" s="66"/>
      <c r="H46" s="66"/>
      <c r="I46" s="66"/>
      <c r="J46" s="30">
        <f>SUM(J6:J45)</f>
        <v>739490</v>
      </c>
    </row>
    <row r="47" spans="1:10" x14ac:dyDescent="0.25">
      <c r="A47" s="2"/>
      <c r="B47" s="2"/>
      <c r="C47" s="8"/>
      <c r="D47" s="45"/>
      <c r="E47" s="50"/>
      <c r="F47" s="27"/>
      <c r="G47" s="27"/>
      <c r="H47" s="27"/>
      <c r="I47" s="40"/>
      <c r="J47" s="31"/>
    </row>
    <row r="48" spans="1:10" ht="15.75" x14ac:dyDescent="0.25">
      <c r="A48" s="9" t="s">
        <v>5</v>
      </c>
      <c r="B48" s="10" t="s">
        <v>18</v>
      </c>
      <c r="C48" s="11"/>
      <c r="D48" s="46"/>
    </row>
    <row r="49" spans="1:6" ht="15.75" x14ac:dyDescent="0.25">
      <c r="A49" s="9" t="s">
        <v>6</v>
      </c>
      <c r="B49" s="10" t="s">
        <v>19</v>
      </c>
      <c r="C49" s="32"/>
      <c r="D49" s="47"/>
    </row>
    <row r="50" spans="1:6" ht="15.75" x14ac:dyDescent="0.25">
      <c r="A50" s="9" t="s">
        <v>6</v>
      </c>
      <c r="B50" s="10" t="s">
        <v>20</v>
      </c>
      <c r="C50" s="32"/>
      <c r="D50" s="47"/>
    </row>
    <row r="51" spans="1:6" ht="15.75" x14ac:dyDescent="0.25">
      <c r="A51" s="12"/>
      <c r="B51" s="13"/>
    </row>
    <row r="52" spans="1:6" ht="15.75" x14ac:dyDescent="0.25">
      <c r="A52" s="61" t="s">
        <v>14</v>
      </c>
      <c r="B52" s="62"/>
      <c r="C52" s="34"/>
    </row>
    <row r="53" spans="1:6" ht="15.75" x14ac:dyDescent="0.25">
      <c r="A53" s="61" t="s">
        <v>16</v>
      </c>
      <c r="B53" s="62"/>
      <c r="C53" s="62"/>
      <c r="D53" s="62"/>
      <c r="E53" s="62"/>
      <c r="F53" s="62"/>
    </row>
    <row r="54" spans="1:6" ht="15.75" x14ac:dyDescent="0.25">
      <c r="A54" s="16" t="s">
        <v>24</v>
      </c>
      <c r="B54" s="18"/>
      <c r="C54" s="34"/>
    </row>
  </sheetData>
  <mergeCells count="30">
    <mergeCell ref="A37:I37"/>
    <mergeCell ref="A39:I39"/>
    <mergeCell ref="A41:I41"/>
    <mergeCell ref="A43:I43"/>
    <mergeCell ref="A45:I45"/>
    <mergeCell ref="A53:F53"/>
    <mergeCell ref="A11:I11"/>
    <mergeCell ref="A9:I9"/>
    <mergeCell ref="A7:I7"/>
    <mergeCell ref="A21:I21"/>
    <mergeCell ref="A52:B52"/>
    <mergeCell ref="A46:I46"/>
    <mergeCell ref="A19:I19"/>
    <mergeCell ref="A25:I25"/>
    <mergeCell ref="A29:I29"/>
    <mergeCell ref="A27:I27"/>
    <mergeCell ref="A13:I13"/>
    <mergeCell ref="A15:I15"/>
    <mergeCell ref="A31:I31"/>
    <mergeCell ref="A33:I33"/>
    <mergeCell ref="A35:I35"/>
    <mergeCell ref="A1:J1"/>
    <mergeCell ref="A4:A5"/>
    <mergeCell ref="B4:B5"/>
    <mergeCell ref="C4:C5"/>
    <mergeCell ref="E4:E5"/>
    <mergeCell ref="I4:I5"/>
    <mergeCell ref="J4:J5"/>
    <mergeCell ref="F4:H4"/>
    <mergeCell ref="D4:D5"/>
  </mergeCells>
  <phoneticPr fontId="1" type="noConversion"/>
  <pageMargins left="0.19685039370078741" right="0.19685039370078741" top="0.78740157480314965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2015-07-06T07:05:11Z</cp:lastPrinted>
  <dcterms:created xsi:type="dcterms:W3CDTF">2014-02-14T07:05:08Z</dcterms:created>
  <dcterms:modified xsi:type="dcterms:W3CDTF">2015-07-21T06:08:13Z</dcterms:modified>
</cp:coreProperties>
</file>